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КОСГУ 260" sheetId="1" r:id="rId1"/>
  </sheets>
  <definedNames>
    <definedName name="Z_012F2E07_ADF3_4EEA_B3DA_D6AF98DBBAD5_.wvu.Cols" localSheetId="0" hidden="1">'КОСГУ 260'!$C:$H</definedName>
    <definedName name="Z_012F2E07_ADF3_4EEA_B3DA_D6AF98DBBAD5_.wvu.PrintArea" localSheetId="0" hidden="1">'КОСГУ 260'!$A$1:$AA$17</definedName>
    <definedName name="Z_012F2E07_ADF3_4EEA_B3DA_D6AF98DBBAD5_.wvu.PrintTitles" localSheetId="0" hidden="1">'КОСГУ 260'!$10:$12</definedName>
    <definedName name="Z_40811828_B95A_4799_82DE_782AA4852AA0_.wvu.Cols" localSheetId="0" hidden="1">'КОСГУ 260'!$C:$H</definedName>
    <definedName name="Z_40811828_B95A_4799_82DE_782AA4852AA0_.wvu.PrintArea" localSheetId="0" hidden="1">'КОСГУ 260'!$A$1:$AA$17</definedName>
    <definedName name="Z_40811828_B95A_4799_82DE_782AA4852AA0_.wvu.PrintTitles" localSheetId="0" hidden="1">'КОСГУ 260'!$10:$12</definedName>
    <definedName name="Z_8A03FB9B_661F_4437_B8AA_052987DD210B_.wvu.Cols" localSheetId="0" hidden="1">'КОСГУ 260'!$C:$H</definedName>
    <definedName name="Z_8A03FB9B_661F_4437_B8AA_052987DD210B_.wvu.PrintArea" localSheetId="0" hidden="1">'КОСГУ 260'!$A$1:$AA$17</definedName>
    <definedName name="Z_8A03FB9B_661F_4437_B8AA_052987DD210B_.wvu.PrintTitles" localSheetId="0" hidden="1">'КОСГУ 260'!$10:$12</definedName>
  </definedNames>
  <calcPr fullCalcOnLoad="1" fullPrecision="0"/>
</workbook>
</file>

<file path=xl/sharedStrings.xml><?xml version="1.0" encoding="utf-8"?>
<sst xmlns="http://schemas.openxmlformats.org/spreadsheetml/2006/main" count="49" uniqueCount="27">
  <si>
    <t>Наименование расходов</t>
  </si>
  <si>
    <t>Всего</t>
  </si>
  <si>
    <t>из них федеральные средства и средства Пенсионного фонда</t>
  </si>
  <si>
    <t>численность получателей, чел.</t>
  </si>
  <si>
    <t>размер выплаты в месяц (в год), рублей</t>
  </si>
  <si>
    <t xml:space="preserve">Итого расходы в год, тыс.рублей </t>
  </si>
  <si>
    <t>средства областного и местных бюджетов</t>
  </si>
  <si>
    <t xml:space="preserve">Расчет </t>
  </si>
  <si>
    <t>Расчет</t>
  </si>
  <si>
    <t>в том числе</t>
  </si>
  <si>
    <t>Исполнение за 2012 год</t>
  </si>
  <si>
    <t xml:space="preserve">Итого расходы, тыс.рублей </t>
  </si>
  <si>
    <t>Бюджетная классификация (раздел, подраздел, целевая статья, вид расходов)</t>
  </si>
  <si>
    <r>
      <t xml:space="preserve">Обеспечение мер социальной поддержки отдельных категорий граждан </t>
    </r>
    <r>
      <rPr>
        <b/>
        <sz val="16"/>
        <rFont val="Times New Roman"/>
        <family val="1"/>
      </rPr>
      <t>(</t>
    </r>
    <r>
      <rPr>
        <b/>
        <u val="single"/>
        <sz val="16"/>
        <rFont val="Times New Roman"/>
        <family val="1"/>
      </rPr>
      <t xml:space="preserve">денежные выплаты гражданам) </t>
    </r>
    <r>
      <rPr>
        <sz val="16"/>
        <rFont val="Times New Roman"/>
        <family val="1"/>
      </rPr>
      <t>всего:</t>
    </r>
  </si>
  <si>
    <t>ИТОГО</t>
  </si>
  <si>
    <t>х</t>
  </si>
  <si>
    <t>в том числе:</t>
  </si>
  <si>
    <t>Доплаты к пенсиям  муниципальных служащих</t>
  </si>
  <si>
    <t>N п/п</t>
  </si>
  <si>
    <t xml:space="preserve">Утверждено на 2015 год </t>
  </si>
  <si>
    <t>Отклонение оценки от плана 2015 года</t>
  </si>
  <si>
    <t>Исполнение на 01.11.2015 года</t>
  </si>
  <si>
    <t>1001 5020082020 312</t>
  </si>
  <si>
    <t>Приложение № 6</t>
  </si>
  <si>
    <t xml:space="preserve">Перечень
публичных нормативных обязательств, подлежащих исполнению
за счет средств бюджета Вохомского сельского поселения в 2019 году
</t>
  </si>
  <si>
    <t>Ожидаемая оценка 2019 года</t>
  </si>
  <si>
    <t xml:space="preserve">К решению Совета депутатов Вохомского сельского поселения «О бюджете Вохомского сельского поселения Вохомского муниципального района Костромской области на 2019 год»  от 26.12.2018г. № 89    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</si>
</sst>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#,##0.0_ ;[Red]\-#,##0.0\ "/>
    <numFmt numFmtId="166" formatCode="#,##0.0"/>
    <numFmt numFmtId="167" formatCode="#,##0.00_ ;[Red]\-#,##0.00\ "/>
    <numFmt numFmtId="168" formatCode="#,##0_ ;[Red]\-#,##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3.5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i/>
      <sz val="16"/>
      <name val="Times New Roman"/>
      <family val="1"/>
    </font>
    <font>
      <i/>
      <sz val="13.5"/>
      <name val="Times New Roman"/>
      <family val="1"/>
    </font>
    <font>
      <i/>
      <sz val="12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  <font>
      <sz val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165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24" borderId="11" xfId="53" applyNumberFormat="1" applyFont="1" applyFill="1" applyBorder="1" applyAlignment="1" applyProtection="1">
      <alignment horizontal="center" vertical="center" wrapText="1"/>
      <protection hidden="1"/>
    </xf>
    <xf numFmtId="165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165" fontId="6" fillId="2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0" fillId="0" borderId="10" xfId="0" applyFont="1" applyFill="1" applyBorder="1" applyAlignment="1">
      <alignment horizontal="left" vertical="top" wrapText="1"/>
    </xf>
    <xf numFmtId="165" fontId="11" fillId="2" borderId="10" xfId="53" applyNumberFormat="1" applyFont="1" applyFill="1" applyBorder="1" applyAlignment="1" applyProtection="1">
      <alignment horizontal="center" vertical="center" wrapText="1"/>
      <protection hidden="1"/>
    </xf>
    <xf numFmtId="165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16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center" wrapText="1"/>
    </xf>
    <xf numFmtId="164" fontId="7" fillId="0" borderId="10" xfId="53" applyNumberFormat="1" applyFont="1" applyFill="1" applyBorder="1" applyAlignment="1" applyProtection="1">
      <alignment horizontal="left" vertical="top" wrapText="1"/>
      <protection hidden="1"/>
    </xf>
    <xf numFmtId="0" fontId="13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165" fontId="1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>
      <alignment horizontal="center"/>
    </xf>
    <xf numFmtId="165" fontId="1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2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>
      <alignment/>
    </xf>
    <xf numFmtId="0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4" fillId="0" borderId="10" xfId="0" applyFont="1" applyFill="1" applyBorder="1" applyAlignment="1">
      <alignment horizontal="center"/>
    </xf>
    <xf numFmtId="165" fontId="15" fillId="0" borderId="10" xfId="0" applyNumberFormat="1" applyFont="1" applyFill="1" applyBorder="1" applyAlignment="1">
      <alignment horizontal="center"/>
    </xf>
    <xf numFmtId="165" fontId="5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2" fillId="0" borderId="0" xfId="0" applyFont="1" applyAlignment="1">
      <alignment vertical="justify" wrapText="1"/>
    </xf>
    <xf numFmtId="0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24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33" fillId="0" borderId="0" xfId="0" applyFont="1" applyAlignment="1">
      <alignment horizontal="justify" vertical="justify" wrapText="1"/>
    </xf>
    <xf numFmtId="0" fontId="33" fillId="0" borderId="0" xfId="0" applyFont="1" applyAlignment="1">
      <alignment horizontal="left" vertical="justify" wrapText="1"/>
    </xf>
    <xf numFmtId="0" fontId="14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2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2" borderId="10" xfId="0" applyFill="1" applyBorder="1" applyAlignment="1">
      <alignment horizontal="center" vertical="center" wrapText="1"/>
    </xf>
    <xf numFmtId="0" fontId="6" fillId="24" borderId="14" xfId="53" applyNumberFormat="1" applyFont="1" applyFill="1" applyBorder="1" applyAlignment="1" applyProtection="1">
      <alignment horizontal="center" vertical="center" wrapText="1"/>
      <protection hidden="1"/>
    </xf>
    <xf numFmtId="0" fontId="6" fillId="24" borderId="16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>
      <alignment horizontal="center" vertical="center" wrapText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tabSelected="1" view="pageBreakPreview" zoomScale="80" zoomScaleNormal="75" zoomScaleSheetLayoutView="80" zoomScalePageLayoutView="50" workbookViewId="0" topLeftCell="A4">
      <pane xSplit="8" ySplit="9" topLeftCell="I13" activePane="bottomRight" state="frozen"/>
      <selection pane="topLeft" activeCell="A4" sqref="A4"/>
      <selection pane="topRight" activeCell="I4" sqref="I4"/>
      <selection pane="bottomLeft" activeCell="A7" sqref="A7"/>
      <selection pane="bottomRight" activeCell="S10" sqref="S10:X10"/>
    </sheetView>
  </sheetViews>
  <sheetFormatPr defaultColWidth="9.00390625" defaultRowHeight="12.75"/>
  <cols>
    <col min="1" max="1" width="5.875" style="1" customWidth="1"/>
    <col min="2" max="2" width="55.25390625" style="16" customWidth="1"/>
    <col min="3" max="3" width="15.75390625" style="5" hidden="1" customWidth="1"/>
    <col min="4" max="4" width="15.625" style="1" hidden="1" customWidth="1"/>
    <col min="5" max="5" width="15.375" style="1" hidden="1" customWidth="1"/>
    <col min="6" max="6" width="12.25390625" style="1" hidden="1" customWidth="1"/>
    <col min="7" max="7" width="20.125" style="1" hidden="1" customWidth="1"/>
    <col min="8" max="8" width="14.00390625" style="5" hidden="1" customWidth="1"/>
    <col min="9" max="9" width="26.625" style="27" customWidth="1"/>
    <col min="10" max="12" width="15.375" style="27" hidden="1" customWidth="1"/>
    <col min="13" max="13" width="15.25390625" style="27" hidden="1" customWidth="1"/>
    <col min="14" max="16" width="15.375" style="27" hidden="1" customWidth="1"/>
    <col min="17" max="17" width="16.125" style="27" hidden="1" customWidth="1"/>
    <col min="18" max="18" width="15.375" style="27" hidden="1" customWidth="1"/>
    <col min="19" max="19" width="13.75390625" style="27" customWidth="1"/>
    <col min="20" max="20" width="16.875" style="27" customWidth="1"/>
    <col min="21" max="21" width="16.25390625" style="27" customWidth="1"/>
    <col min="22" max="22" width="12.00390625" style="27" customWidth="1"/>
    <col min="23" max="23" width="20.00390625" style="27" customWidth="1"/>
    <col min="24" max="24" width="14.75390625" style="27" customWidth="1"/>
    <col min="25" max="25" width="14.75390625" style="1" hidden="1" customWidth="1"/>
    <col min="26" max="27" width="16.625" style="1" hidden="1" customWidth="1"/>
    <col min="28" max="28" width="9.625" style="1" customWidth="1"/>
    <col min="29" max="16384" width="9.125" style="1" customWidth="1"/>
  </cols>
  <sheetData>
    <row r="1" spans="2:27" ht="18.75" customHeight="1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2:27" ht="18.75">
      <c r="B2" s="17"/>
      <c r="C2" s="8"/>
      <c r="D2" s="8"/>
      <c r="E2" s="8"/>
      <c r="F2" s="8"/>
      <c r="G2" s="8"/>
      <c r="H2" s="8"/>
      <c r="I2" s="17"/>
      <c r="J2" s="1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9"/>
      <c r="Z2" s="9"/>
      <c r="AA2" s="9"/>
    </row>
    <row r="3" spans="2:27" ht="18.75">
      <c r="B3" s="17"/>
      <c r="C3" s="8"/>
      <c r="D3" s="8"/>
      <c r="E3" s="8"/>
      <c r="F3" s="8"/>
      <c r="G3" s="8"/>
      <c r="H3" s="8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9"/>
      <c r="Z3" s="9"/>
      <c r="AA3" s="9"/>
    </row>
    <row r="4" spans="2:28" ht="18.75" customHeight="1">
      <c r="B4" s="17"/>
      <c r="C4" s="8"/>
      <c r="D4" s="8"/>
      <c r="E4" s="8"/>
      <c r="F4" s="8"/>
      <c r="G4" s="8"/>
      <c r="H4" s="8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48" t="s">
        <v>23</v>
      </c>
      <c r="W4" s="48"/>
      <c r="X4" s="35"/>
      <c r="Y4" s="35"/>
      <c r="Z4" s="35"/>
      <c r="AA4" s="35"/>
      <c r="AB4" s="35"/>
    </row>
    <row r="5" spans="2:28" ht="18" customHeight="1">
      <c r="B5" s="17"/>
      <c r="C5" s="8"/>
      <c r="D5" s="8"/>
      <c r="E5" s="8"/>
      <c r="F5" s="8"/>
      <c r="G5" s="8"/>
      <c r="H5" s="8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47" t="s">
        <v>26</v>
      </c>
      <c r="W5" s="47"/>
      <c r="X5" s="47"/>
      <c r="Y5" s="35"/>
      <c r="Z5" s="35"/>
      <c r="AA5" s="35"/>
      <c r="AB5" s="35"/>
    </row>
    <row r="6" spans="22:28" ht="18" customHeight="1">
      <c r="V6" s="47"/>
      <c r="W6" s="47"/>
      <c r="X6" s="47"/>
      <c r="Y6" s="35"/>
      <c r="Z6" s="35"/>
      <c r="AA6" s="35"/>
      <c r="AB6" s="35"/>
    </row>
    <row r="7" spans="22:28" ht="18" customHeight="1">
      <c r="V7" s="47"/>
      <c r="W7" s="47"/>
      <c r="X7" s="47"/>
      <c r="Y7" s="35"/>
      <c r="Z7" s="35"/>
      <c r="AA7" s="35"/>
      <c r="AB7" s="35"/>
    </row>
    <row r="8" spans="2:24" ht="64.5" customHeight="1">
      <c r="B8" s="49" t="s">
        <v>24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</row>
    <row r="10" spans="1:27" ht="56.25" customHeight="1">
      <c r="A10" s="39" t="s">
        <v>18</v>
      </c>
      <c r="B10" s="40" t="s">
        <v>0</v>
      </c>
      <c r="C10" s="41" t="s">
        <v>10</v>
      </c>
      <c r="D10" s="41"/>
      <c r="E10" s="42"/>
      <c r="F10" s="43"/>
      <c r="G10" s="43"/>
      <c r="H10" s="43"/>
      <c r="I10" s="44" t="s">
        <v>12</v>
      </c>
      <c r="J10" s="63" t="s">
        <v>19</v>
      </c>
      <c r="K10" s="66"/>
      <c r="L10" s="65"/>
      <c r="M10" s="51" t="s">
        <v>21</v>
      </c>
      <c r="N10" s="51"/>
      <c r="O10" s="52"/>
      <c r="P10" s="53"/>
      <c r="Q10" s="53"/>
      <c r="R10" s="53"/>
      <c r="S10" s="51" t="s">
        <v>25</v>
      </c>
      <c r="T10" s="51"/>
      <c r="U10" s="52"/>
      <c r="V10" s="53"/>
      <c r="W10" s="53"/>
      <c r="X10" s="53"/>
      <c r="Y10" s="68" t="s">
        <v>20</v>
      </c>
      <c r="Z10" s="54" t="s">
        <v>9</v>
      </c>
      <c r="AA10" s="55"/>
    </row>
    <row r="11" spans="1:27" ht="17.25" customHeight="1">
      <c r="A11" s="39"/>
      <c r="B11" s="40"/>
      <c r="C11" s="58" t="s">
        <v>1</v>
      </c>
      <c r="D11" s="41" t="s">
        <v>2</v>
      </c>
      <c r="E11" s="41" t="s">
        <v>6</v>
      </c>
      <c r="F11" s="60" t="s">
        <v>7</v>
      </c>
      <c r="G11" s="61"/>
      <c r="H11" s="62"/>
      <c r="I11" s="45"/>
      <c r="J11" s="51" t="s">
        <v>1</v>
      </c>
      <c r="K11" s="51" t="s">
        <v>2</v>
      </c>
      <c r="L11" s="51" t="s">
        <v>6</v>
      </c>
      <c r="M11" s="51" t="s">
        <v>1</v>
      </c>
      <c r="N11" s="51" t="s">
        <v>2</v>
      </c>
      <c r="O11" s="51" t="s">
        <v>6</v>
      </c>
      <c r="P11" s="63" t="s">
        <v>7</v>
      </c>
      <c r="Q11" s="64"/>
      <c r="R11" s="65"/>
      <c r="S11" s="67" t="s">
        <v>1</v>
      </c>
      <c r="T11" s="37" t="s">
        <v>2</v>
      </c>
      <c r="U11" s="67" t="s">
        <v>6</v>
      </c>
      <c r="V11" s="63" t="s">
        <v>8</v>
      </c>
      <c r="W11" s="64"/>
      <c r="X11" s="65"/>
      <c r="Y11" s="68"/>
      <c r="Z11" s="41" t="s">
        <v>2</v>
      </c>
      <c r="AA11" s="41" t="s">
        <v>6</v>
      </c>
    </row>
    <row r="12" spans="1:27" ht="98.25" customHeight="1">
      <c r="A12" s="39"/>
      <c r="B12" s="40"/>
      <c r="C12" s="59"/>
      <c r="D12" s="42"/>
      <c r="E12" s="42"/>
      <c r="F12" s="3" t="s">
        <v>3</v>
      </c>
      <c r="G12" s="3" t="s">
        <v>4</v>
      </c>
      <c r="H12" s="26" t="s">
        <v>5</v>
      </c>
      <c r="I12" s="46"/>
      <c r="J12" s="52"/>
      <c r="K12" s="52"/>
      <c r="L12" s="52"/>
      <c r="M12" s="52"/>
      <c r="N12" s="52"/>
      <c r="O12" s="52"/>
      <c r="P12" s="28" t="s">
        <v>3</v>
      </c>
      <c r="Q12" s="28" t="s">
        <v>4</v>
      </c>
      <c r="R12" s="28" t="s">
        <v>11</v>
      </c>
      <c r="S12" s="36"/>
      <c r="T12" s="38"/>
      <c r="U12" s="36"/>
      <c r="V12" s="28" t="s">
        <v>3</v>
      </c>
      <c r="W12" s="28" t="s">
        <v>4</v>
      </c>
      <c r="X12" s="28" t="s">
        <v>5</v>
      </c>
      <c r="Y12" s="68"/>
      <c r="Z12" s="42"/>
      <c r="AA12" s="42"/>
    </row>
    <row r="13" spans="1:30" ht="81">
      <c r="A13" s="15">
        <v>1</v>
      </c>
      <c r="B13" s="7" t="s">
        <v>13</v>
      </c>
      <c r="C13" s="6">
        <f aca="true" t="shared" si="0" ref="C13:H13">SUM(C15:C16)</f>
        <v>0</v>
      </c>
      <c r="D13" s="2">
        <f t="shared" si="0"/>
        <v>0</v>
      </c>
      <c r="E13" s="2">
        <f t="shared" si="0"/>
        <v>0</v>
      </c>
      <c r="F13" s="2">
        <f t="shared" si="0"/>
        <v>0</v>
      </c>
      <c r="G13" s="2">
        <f t="shared" si="0"/>
        <v>0</v>
      </c>
      <c r="H13" s="6">
        <f t="shared" si="0"/>
        <v>0</v>
      </c>
      <c r="I13" s="2"/>
      <c r="J13" s="2">
        <f aca="true" t="shared" si="1" ref="J13:O13">SUM(J15:J15)</f>
        <v>31.4</v>
      </c>
      <c r="K13" s="2">
        <f t="shared" si="1"/>
        <v>0</v>
      </c>
      <c r="L13" s="2">
        <f t="shared" si="1"/>
        <v>31.4</v>
      </c>
      <c r="M13" s="2">
        <f t="shared" si="1"/>
        <v>23.2</v>
      </c>
      <c r="N13" s="2">
        <f t="shared" si="1"/>
        <v>0</v>
      </c>
      <c r="O13" s="2">
        <f t="shared" si="1"/>
        <v>23.2</v>
      </c>
      <c r="P13" s="2" t="s">
        <v>15</v>
      </c>
      <c r="Q13" s="2" t="s">
        <v>15</v>
      </c>
      <c r="R13" s="2">
        <f>M13</f>
        <v>23.2</v>
      </c>
      <c r="S13" s="2">
        <f>SUM(S15:S15)</f>
        <v>0</v>
      </c>
      <c r="T13" s="2">
        <f>SUM(T15:T15)</f>
        <v>0</v>
      </c>
      <c r="U13" s="2">
        <f>SUM(U15:U15)</f>
        <v>0</v>
      </c>
      <c r="V13" s="2" t="s">
        <v>15</v>
      </c>
      <c r="W13" s="2" t="s">
        <v>15</v>
      </c>
      <c r="X13" s="2">
        <f>S13</f>
        <v>0</v>
      </c>
      <c r="Y13" s="2">
        <f>S13-J13</f>
        <v>-31.4</v>
      </c>
      <c r="Z13" s="2">
        <f>T13-K13</f>
        <v>0</v>
      </c>
      <c r="AA13" s="2">
        <f>U13-L13</f>
        <v>-31.4</v>
      </c>
      <c r="AB13" s="4"/>
      <c r="AC13" s="4"/>
      <c r="AD13" s="4"/>
    </row>
    <row r="14" spans="1:30" ht="20.25">
      <c r="A14" s="15"/>
      <c r="B14" s="7" t="s">
        <v>16</v>
      </c>
      <c r="C14" s="6"/>
      <c r="D14" s="2"/>
      <c r="E14" s="2"/>
      <c r="F14" s="2"/>
      <c r="G14" s="2"/>
      <c r="H14" s="6"/>
      <c r="I14" s="2"/>
      <c r="J14" s="2"/>
      <c r="K14" s="2"/>
      <c r="L14" s="2"/>
      <c r="M14" s="2"/>
      <c r="N14" s="2"/>
      <c r="O14" s="2"/>
      <c r="P14" s="2"/>
      <c r="Q14" s="2"/>
      <c r="R14" s="2">
        <f>M14</f>
        <v>0</v>
      </c>
      <c r="S14" s="2"/>
      <c r="T14" s="2"/>
      <c r="U14" s="2"/>
      <c r="V14" s="2"/>
      <c r="W14" s="2"/>
      <c r="X14" s="2">
        <f>S14</f>
        <v>0</v>
      </c>
      <c r="Y14" s="2"/>
      <c r="Z14" s="2"/>
      <c r="AA14" s="2"/>
      <c r="AB14" s="4"/>
      <c r="AC14" s="4"/>
      <c r="AD14" s="4"/>
    </row>
    <row r="15" spans="1:30" s="14" customFormat="1" ht="25.5" customHeight="1">
      <c r="A15" s="15"/>
      <c r="B15" s="10"/>
      <c r="C15" s="11">
        <f>D15+E15</f>
        <v>0</v>
      </c>
      <c r="D15" s="12"/>
      <c r="E15" s="12"/>
      <c r="F15" s="12"/>
      <c r="G15" s="12"/>
      <c r="H15" s="11"/>
      <c r="I15" s="12"/>
      <c r="J15" s="12">
        <f>K15+L15</f>
        <v>31.4</v>
      </c>
      <c r="K15" s="12"/>
      <c r="L15" s="12">
        <v>31.4</v>
      </c>
      <c r="M15" s="12">
        <f>N15+O15</f>
        <v>23.2</v>
      </c>
      <c r="N15" s="12"/>
      <c r="O15" s="12">
        <v>23.2</v>
      </c>
      <c r="P15" s="12">
        <v>4</v>
      </c>
      <c r="Q15" s="12">
        <v>2580</v>
      </c>
      <c r="R15" s="2">
        <f>M15</f>
        <v>23.2</v>
      </c>
      <c r="S15" s="12"/>
      <c r="T15" s="12"/>
      <c r="U15" s="12"/>
      <c r="V15" s="12"/>
      <c r="W15" s="12"/>
      <c r="X15" s="2"/>
      <c r="Y15" s="2">
        <f aca="true" t="shared" si="2" ref="Y15:AA16">S15-J15</f>
        <v>-31.4</v>
      </c>
      <c r="Z15" s="2">
        <f t="shared" si="2"/>
        <v>0</v>
      </c>
      <c r="AA15" s="2">
        <f t="shared" si="2"/>
        <v>-31.4</v>
      </c>
      <c r="AB15" s="13"/>
      <c r="AC15" s="13"/>
      <c r="AD15" s="13"/>
    </row>
    <row r="16" spans="1:30" ht="48.75" customHeight="1">
      <c r="A16" s="15">
        <v>2</v>
      </c>
      <c r="B16" s="18" t="s">
        <v>17</v>
      </c>
      <c r="C16" s="6">
        <f>D16+E16</f>
        <v>0</v>
      </c>
      <c r="D16" s="2"/>
      <c r="E16" s="2"/>
      <c r="F16" s="2"/>
      <c r="G16" s="2"/>
      <c r="H16" s="6"/>
      <c r="I16" s="29" t="s">
        <v>22</v>
      </c>
      <c r="J16" s="2">
        <f>K16+L16</f>
        <v>675.5</v>
      </c>
      <c r="K16" s="2"/>
      <c r="L16" s="2">
        <v>675.5</v>
      </c>
      <c r="M16" s="12">
        <f>N16+O16</f>
        <v>527.2</v>
      </c>
      <c r="N16" s="2"/>
      <c r="O16" s="2">
        <v>527.2</v>
      </c>
      <c r="P16" s="2">
        <v>34</v>
      </c>
      <c r="Q16" s="2">
        <v>40700</v>
      </c>
      <c r="R16" s="2">
        <f>M16</f>
        <v>527.2</v>
      </c>
      <c r="S16" s="12">
        <f>T16+U16</f>
        <v>6</v>
      </c>
      <c r="T16" s="2"/>
      <c r="U16" s="2">
        <v>6</v>
      </c>
      <c r="V16" s="2">
        <v>1</v>
      </c>
      <c r="W16" s="2">
        <v>0.5</v>
      </c>
      <c r="X16" s="2">
        <f>S16</f>
        <v>6</v>
      </c>
      <c r="Y16" s="2">
        <f t="shared" si="2"/>
        <v>-669.5</v>
      </c>
      <c r="Z16" s="2">
        <f t="shared" si="2"/>
        <v>0</v>
      </c>
      <c r="AA16" s="2">
        <f t="shared" si="2"/>
        <v>-669.5</v>
      </c>
      <c r="AB16" s="4"/>
      <c r="AC16" s="4"/>
      <c r="AD16" s="4"/>
    </row>
    <row r="17" spans="1:27" s="24" customFormat="1" ht="20.25">
      <c r="A17" s="19"/>
      <c r="B17" s="20" t="s">
        <v>14</v>
      </c>
      <c r="C17" s="21"/>
      <c r="D17" s="22"/>
      <c r="E17" s="22"/>
      <c r="F17" s="22"/>
      <c r="G17" s="22"/>
      <c r="H17" s="21"/>
      <c r="I17" s="30"/>
      <c r="J17" s="31" t="e">
        <f>J13+J16+#REF!+#REF!+#REF!</f>
        <v>#REF!</v>
      </c>
      <c r="K17" s="31" t="e">
        <f>K13+K16+#REF!+#REF!+#REF!</f>
        <v>#REF!</v>
      </c>
      <c r="L17" s="31" t="e">
        <f>L13+L16+#REF!+#REF!+#REF!</f>
        <v>#REF!</v>
      </c>
      <c r="M17" s="25" t="e">
        <f>M13+M16+#REF!+#REF!+#REF!</f>
        <v>#REF!</v>
      </c>
      <c r="N17" s="31" t="e">
        <f>N13+N16+#REF!+#REF!+#REF!</f>
        <v>#REF!</v>
      </c>
      <c r="O17" s="31" t="e">
        <f>O13+O16+#REF!+#REF!+#REF!</f>
        <v>#REF!</v>
      </c>
      <c r="P17" s="31" t="s">
        <v>15</v>
      </c>
      <c r="Q17" s="31" t="s">
        <v>15</v>
      </c>
      <c r="R17" s="25" t="e">
        <f>R13+R16+#REF!+#REF!+#REF!</f>
        <v>#REF!</v>
      </c>
      <c r="S17" s="31">
        <f>S13+S16</f>
        <v>6</v>
      </c>
      <c r="T17" s="31">
        <f>T13+T16</f>
        <v>0</v>
      </c>
      <c r="U17" s="31">
        <f>U13+U16</f>
        <v>6</v>
      </c>
      <c r="V17" s="31">
        <f>V15+V16</f>
        <v>1</v>
      </c>
      <c r="W17" s="31">
        <f>W15+W16</f>
        <v>0.5</v>
      </c>
      <c r="X17" s="31">
        <f>X13+X16</f>
        <v>6</v>
      </c>
      <c r="Y17" s="23" t="e">
        <f>S17-J17</f>
        <v>#REF!</v>
      </c>
      <c r="Z17" s="25" t="e">
        <f>T17-K17</f>
        <v>#REF!</v>
      </c>
      <c r="AA17" s="25" t="e">
        <f>U17-L17</f>
        <v>#REF!</v>
      </c>
    </row>
    <row r="19" spans="10:16" ht="30.75" customHeight="1">
      <c r="J19" s="32"/>
      <c r="K19" s="32"/>
      <c r="L19" s="32"/>
      <c r="M19" s="32"/>
      <c r="N19" s="32"/>
      <c r="O19" s="32"/>
      <c r="P19" s="33"/>
    </row>
    <row r="20" ht="18.75">
      <c r="P20" s="34"/>
    </row>
  </sheetData>
  <sheetProtection/>
  <mergeCells count="31">
    <mergeCell ref="T11:T12"/>
    <mergeCell ref="U11:U12"/>
    <mergeCell ref="Y10:Y12"/>
    <mergeCell ref="N11:N12"/>
    <mergeCell ref="O11:O12"/>
    <mergeCell ref="P11:R11"/>
    <mergeCell ref="S11:S12"/>
    <mergeCell ref="B1:AA1"/>
    <mergeCell ref="K2:X2"/>
    <mergeCell ref="S10:X10"/>
    <mergeCell ref="C11:C12"/>
    <mergeCell ref="D11:D12"/>
    <mergeCell ref="E11:E12"/>
    <mergeCell ref="F11:H11"/>
    <mergeCell ref="J11:J12"/>
    <mergeCell ref="V11:X11"/>
    <mergeCell ref="J10:L10"/>
    <mergeCell ref="Z11:Z12"/>
    <mergeCell ref="V5:X7"/>
    <mergeCell ref="V4:W4"/>
    <mergeCell ref="B8:X8"/>
    <mergeCell ref="M10:R10"/>
    <mergeCell ref="L11:L12"/>
    <mergeCell ref="M11:M12"/>
    <mergeCell ref="Z10:AA10"/>
    <mergeCell ref="K11:K12"/>
    <mergeCell ref="AA11:AA12"/>
    <mergeCell ref="A10:A12"/>
    <mergeCell ref="B10:B12"/>
    <mergeCell ref="C10:H10"/>
    <mergeCell ref="I10:I12"/>
  </mergeCells>
  <printOptions/>
  <pageMargins left="0.5511811023622047" right="0.15748031496062992" top="0.15748031496062992" bottom="0.31496062992125984" header="0.196850393700787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Костромской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Akkuratova</dc:creator>
  <cp:keywords/>
  <dc:description/>
  <cp:lastModifiedBy>user</cp:lastModifiedBy>
  <cp:lastPrinted>2007-01-01T13:48:18Z</cp:lastPrinted>
  <dcterms:created xsi:type="dcterms:W3CDTF">2011-05-23T06:39:50Z</dcterms:created>
  <dcterms:modified xsi:type="dcterms:W3CDTF">2007-01-01T13:48:29Z</dcterms:modified>
  <cp:category/>
  <cp:version/>
  <cp:contentType/>
  <cp:contentStatus/>
</cp:coreProperties>
</file>